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" sheetId="1" r:id="rId1"/>
    <sheet name="Freigabe-Liste" sheetId="2" r:id="rId2"/>
    <sheet name="Beispiele" sheetId="3" r:id="rId3"/>
    <sheet name="Kriterien" sheetId="4" r:id="rId4"/>
  </sheets>
  <calcPr calcId="191029" fullCalcOnLoad="1" forceFullCalc="1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sz val="18"/>
      <color rgb="FF0F2747"/>
      <name val="Aptos Display"/>
    </font>
    <font>
      <b/>
      <sz val="11"/>
      <color rgb="FFFFFFFF"/>
      <name val="Aptos"/>
    </font>
    <font>
      <b/>
      <sz val="11"/>
      <color rgb="FF8B1E1E"/>
      <name val="Aptos"/>
    </font>
  </fonts>
  <fills count="4">
    <fill>
      <patternFill patternType="none"/>
    </fill>
    <fill>
      <patternFill patternType="gray125"/>
    </fill>
    <fill>
      <patternFill patternType="solid">
        <fgColor rgb="FF0F2747"/>
        <bgColor indexed="64"/>
      </patternFill>
    </fill>
    <fill>
      <patternFill patternType="solid">
        <fgColor rgb="FFFEE2E2"/>
        <bgColor indexed="64"/>
      </patternFill>
    </fill>
  </fills>
  <borders count="2">
    <border/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0" borderId="0" xfId="0">
      <alignment wrapText="1" vertical="top"/>
    </xf>
    <xf numFmtId="0" fontId="3" fillId="3" borderId="1" xfId="0" applyFont="1" applyFill="1" applyBorder="1">
      <alignment wrapText="1" vertical="top"/>
    </xf>
    <xf numFmtId="1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18"/>
  <sheetViews>
    <sheetView workbookViewId="0">
      <pane ySplit="1" topLeftCell="A2" activePane="bottomLeft" state="frozen"/>
    </sheetView>
  </sheetViews>
  <sheetFormatPr defaultRowHeight="15"/>
  <cols>
    <col min="1" max="1" width="20" customWidth="1"/>
    <col min="2" max="2" width="18" customWidth="1"/>
    <col min="3" max="3" width="55" customWidth="1"/>
    <col min="10" max="10" width="18" customWidth="1"/>
    <col min="11" max="11" width="14" customWidth="1"/>
  </cols>
  <sheetData>
    <row r="1" ht="28" customHeight="1">
      <c r="A1" t="inlineStr" s="1">
        <is>
          <t>KI-Assistenten – Freigabecheck</t>
        </is>
      </c>
    </row>
    <row r="3" ht="32" customHeight="1">
      <c r="A3" t="inlineStr" s="4">
        <is>
          <t>Ziel: In 30 Minuten einen belastbaren Ist-Stand herstellen – mit Verantwortung, Datenzugriffen, Freigabe und nächsten Schritten.</t>
        </is>
      </c>
    </row>
    <row r="5">
      <c r="A5" t="inlineStr" s="2">
        <is>
          <t>Übersicht</t>
        </is>
      </c>
      <c r="B5"/>
      <c r="C5"/>
      <c r="D5"/>
      <c r="E5"/>
      <c r="F5"/>
      <c r="G5"/>
      <c r="H5"/>
      <c r="I5"/>
      <c r="J5" t="inlineStr" s="2">
        <is>
          <t>Status</t>
        </is>
      </c>
      <c r="K5" t="inlineStr" s="2">
        <is>
          <t>Anzahl</t>
        </is>
      </c>
    </row>
    <row r="6">
      <c r="A6" t="inlineStr" s="3">
        <is>
          <t>Erfasste Assistenten</t>
        </is>
      </c>
      <c r="B6"/>
      <c r="C6" t="inlineStr" s="3">
        <is>
          <t>Freigegeben</t>
        </is>
      </c>
      <c r="D6"/>
      <c r="E6" t="inlineStr" s="3">
        <is>
          <t>Prüfen</t>
        </is>
      </c>
      <c r="F6"/>
      <c r="G6" t="inlineStr" s="3">
        <is>
          <t>Stopp</t>
        </is>
      </c>
      <c r="H6"/>
      <c r="I6"/>
      <c r="J6" t="inlineStr" s="3">
        <is>
          <t>Freigegeben</t>
        </is>
      </c>
      <c r="K6" s="3">
        <f>COUNTIF('Freigabe-Liste'!M2:M101,"Freigegeben")</f>
      </c>
    </row>
    <row r="7">
      <c r="A7" s="3">
        <f>COUNTA('Freigabe-Liste'!A2:A101)</f>
      </c>
      <c r="B7"/>
      <c r="C7" s="3">
        <f>COUNTIF('Freigabe-Liste'!M2:M101,"Freigegeben")</f>
      </c>
      <c r="D7"/>
      <c r="E7" s="3">
        <f>COUNTIF('Freigabe-Liste'!M2:M101,"Prüfen")</f>
      </c>
      <c r="F7"/>
      <c r="G7" s="3">
        <f>COUNTIF('Freigabe-Liste'!M2:M101,"Stopp")</f>
      </c>
      <c r="H7"/>
      <c r="I7"/>
      <c r="J7" t="inlineStr" s="3">
        <is>
          <t>Pilot</t>
        </is>
      </c>
      <c r="K7" s="3">
        <f>COUNTIF('Freigabe-Liste'!M2:M101,"Pilot")</f>
      </c>
    </row>
    <row r="8">
      <c r="A8"/>
      <c r="B8"/>
      <c r="C8"/>
      <c r="D8"/>
      <c r="E8"/>
      <c r="F8"/>
      <c r="G8"/>
      <c r="H8"/>
      <c r="I8"/>
      <c r="J8" t="inlineStr" s="3">
        <is>
          <t>Prüfen</t>
        </is>
      </c>
      <c r="K8" s="3">
        <f>COUNTIF('Freigabe-Liste'!M2:M101,"Prüfen")</f>
      </c>
    </row>
    <row r="9">
      <c r="A9" t="inlineStr" s="2">
        <is>
          <t>30-Minuten-Ablauf</t>
        </is>
      </c>
      <c r="B9"/>
      <c r="C9"/>
      <c r="D9"/>
      <c r="E9"/>
      <c r="F9"/>
      <c r="G9"/>
      <c r="H9"/>
      <c r="I9"/>
      <c r="J9" t="inlineStr" s="3">
        <is>
          <t>Stopp</t>
        </is>
      </c>
      <c r="K9" s="3">
        <f>COUNTIF('Freigabe-Liste'!M2:M101,"Stopp")</f>
      </c>
    </row>
    <row r="10" ht="34" customHeight="1">
      <c r="A10" t="inlineStr" s="3">
        <is>
          <t>0–10 Min.</t>
        </is>
      </c>
      <c r="B10" t="inlineStr" s="3">
        <is>
          <t>Erfassen</t>
        </is>
      </c>
      <c r="C10" t="inlineStr" s="3">
        <is>
          <t>Nur Systeme, die tatsächlich genutzt werden. Name, Zweck, Fachbereich und Owner eintragen.</t>
        </is>
      </c>
    </row>
    <row r="11" ht="34" customHeight="1">
      <c r="A11" t="inlineStr" s="3">
        <is>
          <t>10–20 Min.</t>
        </is>
      </c>
      <c r="B11" t="inlineStr" s="3">
        <is>
          <t>Risiko klären</t>
        </is>
      </c>
      <c r="C11" t="inlineStr" s="3">
        <is>
          <t>Welche Daten sieht das System? Was darf es lesen, schreiben oder auslösen? Prüft ein Mensch vor Wirkung?</t>
        </is>
      </c>
    </row>
    <row r="12" ht="34" customHeight="1">
      <c r="A12" t="inlineStr" s="3">
        <is>
          <t>20–30 Min.</t>
        </is>
      </c>
      <c r="B12" t="inlineStr" s="3">
        <is>
          <t>Entscheiden</t>
        </is>
      </c>
      <c r="C12" t="inlineStr" s="3">
        <is>
          <t>Status setzen: Freigegeben / Pilot / Prüfen / Stopp. Offene Maßnahme und Frist eintragen.</t>
        </is>
      </c>
    </row>
    <row r="14">
      <c r="A14" t="inlineStr" s="2">
        <is>
          <t>Die vier Regeln</t>
        </is>
      </c>
    </row>
    <row r="15">
      <c r="A15" t="inlineStr" s="3">
        <is>
          <t>1</t>
        </is>
      </c>
      <c r="B15" t="inlineStr" s="3">
        <is>
          <t>Kein Owner = keine Freigabe.</t>
        </is>
      </c>
    </row>
    <row r="16">
      <c r="A16" t="inlineStr" s="3">
        <is>
          <t>2</t>
        </is>
      </c>
      <c r="B16" t="inlineStr" s="3">
        <is>
          <t>Unklarer Datenfluss = prüfen, nicht raten.</t>
        </is>
      </c>
    </row>
    <row r="17">
      <c r="A17" t="inlineStr" s="3">
        <is>
          <t>3</t>
        </is>
      </c>
      <c r="B17" t="inlineStr" s="3">
        <is>
          <t>Je mehr Systemrechte und reale Wirkung, desto stärker der Kontrollpunkt.</t>
        </is>
      </c>
    </row>
    <row r="18">
      <c r="A18" t="inlineStr" s="3">
        <is>
          <t>4</t>
        </is>
      </c>
      <c r="B18" t="inlineStr" s="3">
        <is>
          <t>Freigabe braucht Name, Scope, Datum und nächste Prüfung.</t>
        </is>
      </c>
    </row>
  </sheetData>
</worksheet>
</file>

<file path=xl/worksheets/sheet2.xml><?xml version="1.0" encoding="utf-8"?>
<worksheet xmlns="http://schemas.openxmlformats.org/spreadsheetml/2006/main">
  <dimension ref="A1:S101"/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24" customWidth="1"/>
    <col min="3" max="3" width="20" customWidth="1"/>
    <col min="4" max="4" width="38" customWidth="1"/>
    <col min="5" max="5" width="23" customWidth="1"/>
    <col min="6" max="6" width="22" customWidth="1"/>
    <col min="7" max="7" width="22" customWidth="1"/>
    <col min="8" max="8" width="25" customWidth="1"/>
    <col min="9" max="9" width="27" customWidth="1"/>
    <col min="10" max="10" width="31" customWidth="1"/>
    <col min="11" max="11" width="24" customWidth="1"/>
    <col min="12" max="12" width="30" customWidth="1"/>
    <col min="13" max="13" width="16" customWidth="1"/>
    <col min="14" max="14" width="24" customWidth="1"/>
    <col min="15" max="15" width="16" customWidth="1"/>
    <col min="16" max="16" width="16" customWidth="1"/>
    <col min="17" max="17" width="40" customWidth="1"/>
    <col min="18" max="18" width="16" customWidth="1"/>
    <col min="19" max="19" width="27" customWidth="1"/>
  </cols>
  <sheetData>
    <row r="1" ht="48" customHeight="1">
      <c r="A1" t="inlineStr" s="2">
        <is>
          <t>Assistent / Tool</t>
        </is>
      </c>
      <c r="B1" t="inlineStr" s="2">
        <is>
          <t>Anbieter / Modell</t>
        </is>
      </c>
      <c r="C1" t="inlineStr" s="2">
        <is>
          <t>Fachbereich</t>
        </is>
      </c>
      <c r="D1" t="inlineStr" s="2">
        <is>
          <t>Zweck / Prozess</t>
        </is>
      </c>
      <c r="E1" t="inlineStr" s="2">
        <is>
          <t>Owner</t>
        </is>
      </c>
      <c r="F1" t="inlineStr" s="2">
        <is>
          <t>Nutzergruppe</t>
        </is>
      </c>
      <c r="G1" t="inlineStr" s="2">
        <is>
          <t>Datenklasse</t>
        </is>
      </c>
      <c r="H1" t="inlineStr" s="2">
        <is>
          <t>Externe Datenübertragung?</t>
        </is>
      </c>
      <c r="I1" t="inlineStr" s="2">
        <is>
          <t>Systemrechte / Aktionen</t>
        </is>
      </c>
      <c r="J1" t="inlineStr" s="2">
        <is>
          <t>Wirkung auf Menschen / Geschäft</t>
        </is>
      </c>
      <c r="K1" t="inlineStr" s="2">
        <is>
          <t>Mensch prüft vor Wirkung?</t>
        </is>
      </c>
      <c r="L1" t="inlineStr" s="2">
        <is>
          <t>Transparenz / Kennzeichnung geprüft?</t>
        </is>
      </c>
      <c r="M1" t="inlineStr" s="2">
        <is>
          <t>Status</t>
        </is>
      </c>
      <c r="N1" t="inlineStr" s="2">
        <is>
          <t>Freigegeben durch</t>
        </is>
      </c>
      <c r="O1" t="inlineStr" s="2">
        <is>
          <t>Freigabedatum</t>
        </is>
      </c>
      <c r="P1" t="inlineStr" s="2">
        <is>
          <t>Nächste Prüfung</t>
        </is>
      </c>
      <c r="Q1" t="inlineStr" s="2">
        <is>
          <t>Offene Maßnahme</t>
        </is>
      </c>
      <c r="R1" t="inlineStr" s="2">
        <is>
          <t>Frist</t>
        </is>
      </c>
      <c r="S1" t="inlineStr" s="2">
        <is>
          <t>Automatischer Hinweis</t>
        </is>
      </c>
    </row>
    <row r="2" ht="30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/>
      <c r="P2" s="6"/>
      <c r="Q2" s="3"/>
      <c r="R2" s="6"/>
      <c r="S2" s="3">
        <f>IF(A2="","",IF(E2="","STOP: Owner fehlt",IF(M2="Stopp","Stopp",IF(OR(H2="Unklar",K2="Nein",L2="Nein",AND(I2="Automatisch handeln",K2&lt;&gt;"Immer"),AND(J2="Entscheidet / wirkt direkt",K2&lt;&gt;"Immer")),"Prüfung erforderlich",IF(M2="Freigegeben","Freigegeben","Klärung offen")))))</f>
      </c>
    </row>
    <row r="3" ht="30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6"/>
      <c r="P3" s="6"/>
      <c r="Q3" s="3"/>
      <c r="R3" s="6"/>
      <c r="S3" s="3">
        <f>IF(A3="","",IF(E3="","STOP: Owner fehlt",IF(M3="Stopp","Stopp",IF(OR(H3="Unklar",K3="Nein",L3="Nein",AND(I3="Automatisch handeln",K3&lt;&gt;"Immer"),AND(J3="Entscheidet / wirkt direkt",K3&lt;&gt;"Immer")),"Prüfung erforderlich",IF(M3="Freigegeben","Freigegeben","Klärung offen")))))</f>
      </c>
    </row>
    <row r="4" ht="3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/>
      <c r="P4" s="6"/>
      <c r="Q4" s="3"/>
      <c r="R4" s="6"/>
      <c r="S4" s="3">
        <f>IF(A4="","",IF(E4="","STOP: Owner fehlt",IF(M4="Stopp","Stopp",IF(OR(H4="Unklar",K4="Nein",L4="Nein",AND(I4="Automatisch handeln",K4&lt;&gt;"Immer"),AND(J4="Entscheidet / wirkt direkt",K4&lt;&gt;"Immer")),"Prüfung erforderlich",IF(M4="Freigegeben","Freigegeben","Klärung offen")))))</f>
      </c>
    </row>
    <row r="5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6"/>
      <c r="P5" s="6"/>
      <c r="Q5" s="3"/>
      <c r="R5" s="6"/>
      <c r="S5" s="3">
        <f>IF(A5="","",IF(E5="","STOP: Owner fehlt",IF(M5="Stopp","Stopp",IF(OR(H5="Unklar",K5="Nein",L5="Nein",AND(I5="Automatisch handeln",K5&lt;&gt;"Immer"),AND(J5="Entscheidet / wirkt direkt",K5&lt;&gt;"Immer")),"Prüfung erforderlich",IF(M5="Freigegeben","Freigegeben","Klärung offen")))))</f>
      </c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6"/>
      <c r="P6" s="6"/>
      <c r="Q6" s="3"/>
      <c r="R6" s="6"/>
      <c r="S6" s="3">
        <f>IF(A6="","",IF(E6="","STOP: Owner fehlt",IF(M6="Stopp","Stopp",IF(OR(H6="Unklar",K6="Nein",L6="Nein",AND(I6="Automatisch handeln",K6&lt;&gt;"Immer"),AND(J6="Entscheidet / wirkt direkt",K6&lt;&gt;"Immer")),"Prüfung erforderlich",IF(M6="Freigegeben","Freigegeben","Klärung offen")))))</f>
      </c>
    </row>
    <row r="7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6"/>
      <c r="P7" s="6"/>
      <c r="Q7" s="3"/>
      <c r="R7" s="6"/>
      <c r="S7" s="3">
        <f>IF(A7="","",IF(E7="","STOP: Owner fehlt",IF(M7="Stopp","Stopp",IF(OR(H7="Unklar",K7="Nein",L7="Nein",AND(I7="Automatisch handeln",K7&lt;&gt;"Immer"),AND(J7="Entscheidet / wirkt direkt",K7&lt;&gt;"Immer")),"Prüfung erforderlich",IF(M7="Freigegeben","Freigegeben","Klärung offen")))))</f>
      </c>
    </row>
    <row r="8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6"/>
      <c r="P8" s="6"/>
      <c r="Q8" s="3"/>
      <c r="R8" s="6"/>
      <c r="S8" s="3">
        <f>IF(A8="","",IF(E8="","STOP: Owner fehlt",IF(M8="Stopp","Stopp",IF(OR(H8="Unklar",K8="Nein",L8="Nein",AND(I8="Automatisch handeln",K8&lt;&gt;"Immer"),AND(J8="Entscheidet / wirkt direkt",K8&lt;&gt;"Immer")),"Prüfung erforderlich",IF(M8="Freigegeben","Freigegeben","Klärung offen")))))</f>
      </c>
    </row>
    <row r="9" ht="3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6"/>
      <c r="P9" s="6"/>
      <c r="Q9" s="3"/>
      <c r="R9" s="6"/>
      <c r="S9" s="3">
        <f>IF(A9="","",IF(E9="","STOP: Owner fehlt",IF(M9="Stopp","Stopp",IF(OR(H9="Unklar",K9="Nein",L9="Nein",AND(I9="Automatisch handeln",K9&lt;&gt;"Immer"),AND(J9="Entscheidet / wirkt direkt",K9&lt;&gt;"Immer")),"Prüfung erforderlich",IF(M9="Freigegeben","Freigegeben","Klärung offen")))))</f>
      </c>
    </row>
    <row r="10" ht="3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6"/>
      <c r="P10" s="6"/>
      <c r="Q10" s="3"/>
      <c r="R10" s="6"/>
      <c r="S10" s="3">
        <f>IF(A10="","",IF(E10="","STOP: Owner fehlt",IF(M10="Stopp","Stopp",IF(OR(H10="Unklar",K10="Nein",L10="Nein",AND(I10="Automatisch handeln",K10&lt;&gt;"Immer"),AND(J10="Entscheidet / wirkt direkt",K10&lt;&gt;"Immer")),"Prüfung erforderlich",IF(M10="Freigegeben","Freigegeben","Klärung offen")))))</f>
      </c>
    </row>
    <row r="11" ht="3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6"/>
      <c r="P11" s="6"/>
      <c r="Q11" s="3"/>
      <c r="R11" s="6"/>
      <c r="S11" s="3">
        <f>IF(A11="","",IF(E11="","STOP: Owner fehlt",IF(M11="Stopp","Stopp",IF(OR(H11="Unklar",K11="Nein",L11="Nein",AND(I11="Automatisch handeln",K11&lt;&gt;"Immer"),AND(J11="Entscheidet / wirkt direkt",K11&lt;&gt;"Immer")),"Prüfung erforderlich",IF(M11="Freigegeben","Freigegeben","Klärung offen")))))</f>
      </c>
    </row>
    <row r="12" ht="30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6"/>
      <c r="P12" s="6"/>
      <c r="Q12" s="3"/>
      <c r="R12" s="6"/>
      <c r="S12" s="3">
        <f>IF(A12="","",IF(E12="","STOP: Owner fehlt",IF(M12="Stopp","Stopp",IF(OR(H12="Unklar",K12="Nein",L12="Nein",AND(I12="Automatisch handeln",K12&lt;&gt;"Immer"),AND(J12="Entscheidet / wirkt direkt",K12&lt;&gt;"Immer")),"Prüfung erforderlich",IF(M12="Freigegeben","Freigegeben","Klärung offen")))))</f>
      </c>
    </row>
    <row r="13" ht="30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6"/>
      <c r="P13" s="6"/>
      <c r="Q13" s="3"/>
      <c r="R13" s="6"/>
      <c r="S13" s="3">
        <f>IF(A13="","",IF(E13="","STOP: Owner fehlt",IF(M13="Stopp","Stopp",IF(OR(H13="Unklar",K13="Nein",L13="Nein",AND(I13="Automatisch handeln",K13&lt;&gt;"Immer"),AND(J13="Entscheidet / wirkt direkt",K13&lt;&gt;"Immer")),"Prüfung erforderlich",IF(M13="Freigegeben","Freigegeben","Klärung offen")))))</f>
      </c>
    </row>
    <row r="14" ht="30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6"/>
      <c r="P14" s="6"/>
      <c r="Q14" s="3"/>
      <c r="R14" s="6"/>
      <c r="S14" s="3">
        <f>IF(A14="","",IF(E14="","STOP: Owner fehlt",IF(M14="Stopp","Stopp",IF(OR(H14="Unklar",K14="Nein",L14="Nein",AND(I14="Automatisch handeln",K14&lt;&gt;"Immer"),AND(J14="Entscheidet / wirkt direkt",K14&lt;&gt;"Immer")),"Prüfung erforderlich",IF(M14="Freigegeben","Freigegeben","Klärung offen")))))</f>
      </c>
    </row>
    <row r="15" ht="3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6"/>
      <c r="P15" s="6"/>
      <c r="Q15" s="3"/>
      <c r="R15" s="6"/>
      <c r="S15" s="3">
        <f>IF(A15="","",IF(E15="","STOP: Owner fehlt",IF(M15="Stopp","Stopp",IF(OR(H15="Unklar",K15="Nein",L15="Nein",AND(I15="Automatisch handeln",K15&lt;&gt;"Immer"),AND(J15="Entscheidet / wirkt direkt",K15&lt;&gt;"Immer")),"Prüfung erforderlich",IF(M15="Freigegeben","Freigegeben","Klärung offen")))))</f>
      </c>
    </row>
    <row r="16" ht="3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6"/>
      <c r="P16" s="6"/>
      <c r="Q16" s="3"/>
      <c r="R16" s="6"/>
      <c r="S16" s="3">
        <f>IF(A16="","",IF(E16="","STOP: Owner fehlt",IF(M16="Stopp","Stopp",IF(OR(H16="Unklar",K16="Nein",L16="Nein",AND(I16="Automatisch handeln",K16&lt;&gt;"Immer"),AND(J16="Entscheidet / wirkt direkt",K16&lt;&gt;"Immer")),"Prüfung erforderlich",IF(M16="Freigegeben","Freigegeben","Klärung offen")))))</f>
      </c>
    </row>
    <row r="17" ht="3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6"/>
      <c r="P17" s="6"/>
      <c r="Q17" s="3"/>
      <c r="R17" s="6"/>
      <c r="S17" s="3">
        <f>IF(A17="","",IF(E17="","STOP: Owner fehlt",IF(M17="Stopp","Stopp",IF(OR(H17="Unklar",K17="Nein",L17="Nein",AND(I17="Automatisch handeln",K17&lt;&gt;"Immer"),AND(J17="Entscheidet / wirkt direkt",K17&lt;&gt;"Immer")),"Prüfung erforderlich",IF(M17="Freigegeben","Freigegeben","Klärung offen")))))</f>
      </c>
    </row>
    <row r="18" ht="3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6"/>
      <c r="P18" s="6"/>
      <c r="Q18" s="3"/>
      <c r="R18" s="6"/>
      <c r="S18" s="3">
        <f>IF(A18="","",IF(E18="","STOP: Owner fehlt",IF(M18="Stopp","Stopp",IF(OR(H18="Unklar",K18="Nein",L18="Nein",AND(I18="Automatisch handeln",K18&lt;&gt;"Immer"),AND(J18="Entscheidet / wirkt direkt",K18&lt;&gt;"Immer")),"Prüfung erforderlich",IF(M18="Freigegeben","Freigegeben","Klärung offen")))))</f>
      </c>
    </row>
    <row r="19" ht="3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6"/>
      <c r="P19" s="6"/>
      <c r="Q19" s="3"/>
      <c r="R19" s="6"/>
      <c r="S19" s="3">
        <f>IF(A19="","",IF(E19="","STOP: Owner fehlt",IF(M19="Stopp","Stopp",IF(OR(H19="Unklar",K19="Nein",L19="Nein",AND(I19="Automatisch handeln",K19&lt;&gt;"Immer"),AND(J19="Entscheidet / wirkt direkt",K19&lt;&gt;"Immer")),"Prüfung erforderlich",IF(M19="Freigegeben","Freigegeben","Klärung offen")))))</f>
      </c>
    </row>
    <row r="20" ht="30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6"/>
      <c r="P20" s="6"/>
      <c r="Q20" s="3"/>
      <c r="R20" s="6"/>
      <c r="S20" s="3">
        <f>IF(A20="","",IF(E20="","STOP: Owner fehlt",IF(M20="Stopp","Stopp",IF(OR(H20="Unklar",K20="Nein",L20="Nein",AND(I20="Automatisch handeln",K20&lt;&gt;"Immer"),AND(J20="Entscheidet / wirkt direkt",K20&lt;&gt;"Immer")),"Prüfung erforderlich",IF(M20="Freigegeben","Freigegeben","Klärung offen")))))</f>
      </c>
    </row>
    <row r="21" ht="30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6"/>
      <c r="P21" s="6"/>
      <c r="Q21" s="3"/>
      <c r="R21" s="6"/>
      <c r="S21" s="3">
        <f>IF(A21="","",IF(E21="","STOP: Owner fehlt",IF(M21="Stopp","Stopp",IF(OR(H21="Unklar",K21="Nein",L21="Nein",AND(I21="Automatisch handeln",K21&lt;&gt;"Immer"),AND(J21="Entscheidet / wirkt direkt",K21&lt;&gt;"Immer")),"Prüfung erforderlich",IF(M21="Freigegeben","Freigegeben","Klärung offen")))))</f>
      </c>
    </row>
    <row r="22" ht="30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6"/>
      <c r="P22" s="6"/>
      <c r="Q22" s="3"/>
      <c r="R22" s="6"/>
      <c r="S22" s="3">
        <f>IF(A22="","",IF(E22="","STOP: Owner fehlt",IF(M22="Stopp","Stopp",IF(OR(H22="Unklar",K22="Nein",L22="Nein",AND(I22="Automatisch handeln",K22&lt;&gt;"Immer"),AND(J22="Entscheidet / wirkt direkt",K22&lt;&gt;"Immer")),"Prüfung erforderlich",IF(M22="Freigegeben","Freigegeben","Klärung offen")))))</f>
      </c>
    </row>
    <row r="23" ht="30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6"/>
      <c r="P23" s="6"/>
      <c r="Q23" s="3"/>
      <c r="R23" s="6"/>
      <c r="S23" s="3">
        <f>IF(A23="","",IF(E23="","STOP: Owner fehlt",IF(M23="Stopp","Stopp",IF(OR(H23="Unklar",K23="Nein",L23="Nein",AND(I23="Automatisch handeln",K23&lt;&gt;"Immer"),AND(J23="Entscheidet / wirkt direkt",K23&lt;&gt;"Immer")),"Prüfung erforderlich",IF(M23="Freigegeben","Freigegeben","Klärung offen")))))</f>
      </c>
    </row>
    <row r="24" ht="30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6"/>
      <c r="P24" s="6"/>
      <c r="Q24" s="3"/>
      <c r="R24" s="6"/>
      <c r="S24" s="3">
        <f>IF(A24="","",IF(E24="","STOP: Owner fehlt",IF(M24="Stopp","Stopp",IF(OR(H24="Unklar",K24="Nein",L24="Nein",AND(I24="Automatisch handeln",K24&lt;&gt;"Immer"),AND(J24="Entscheidet / wirkt direkt",K24&lt;&gt;"Immer")),"Prüfung erforderlich",IF(M24="Freigegeben","Freigegeben","Klärung offen")))))</f>
      </c>
    </row>
    <row r="25" ht="30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6"/>
      <c r="P25" s="6"/>
      <c r="Q25" s="3"/>
      <c r="R25" s="6"/>
      <c r="S25" s="3">
        <f>IF(A25="","",IF(E25="","STOP: Owner fehlt",IF(M25="Stopp","Stopp",IF(OR(H25="Unklar",K25="Nein",L25="Nein",AND(I25="Automatisch handeln",K25&lt;&gt;"Immer"),AND(J25="Entscheidet / wirkt direkt",K25&lt;&gt;"Immer")),"Prüfung erforderlich",IF(M25="Freigegeben","Freigegeben","Klärung offen")))))</f>
      </c>
    </row>
    <row r="26" ht="30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6"/>
      <c r="P26" s="6"/>
      <c r="Q26" s="3"/>
      <c r="R26" s="6"/>
      <c r="S26" s="3">
        <f>IF(A26="","",IF(E26="","STOP: Owner fehlt",IF(M26="Stopp","Stopp",IF(OR(H26="Unklar",K26="Nein",L26="Nein",AND(I26="Automatisch handeln",K26&lt;&gt;"Immer"),AND(J26="Entscheidet / wirkt direkt",K26&lt;&gt;"Immer")),"Prüfung erforderlich",IF(M26="Freigegeben","Freigegeben","Klärung offen")))))</f>
      </c>
    </row>
    <row r="27" ht="30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6"/>
      <c r="P27" s="6"/>
      <c r="Q27" s="3"/>
      <c r="R27" s="6"/>
      <c r="S27" s="3">
        <f>IF(A27="","",IF(E27="","STOP: Owner fehlt",IF(M27="Stopp","Stopp",IF(OR(H27="Unklar",K27="Nein",L27="Nein",AND(I27="Automatisch handeln",K27&lt;&gt;"Immer"),AND(J27="Entscheidet / wirkt direkt",K27&lt;&gt;"Immer")),"Prüfung erforderlich",IF(M27="Freigegeben","Freigegeben","Klärung offen")))))</f>
      </c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6"/>
      <c r="P28" s="6"/>
      <c r="Q28" s="3"/>
      <c r="R28" s="6"/>
      <c r="S28" s="3">
        <f>IF(A28="","",IF(E28="","STOP: Owner fehlt",IF(M28="Stopp","Stopp",IF(OR(H28="Unklar",K28="Nein",L28="Nein",AND(I28="Automatisch handeln",K28&lt;&gt;"Immer"),AND(J28="Entscheidet / wirkt direkt",K28&lt;&gt;"Immer")),"Prüfung erforderlich",IF(M28="Freigegeben","Freigegeben","Klärung offen")))))</f>
      </c>
    </row>
    <row r="29" ht="30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6"/>
      <c r="P29" s="6"/>
      <c r="Q29" s="3"/>
      <c r="R29" s="6"/>
      <c r="S29" s="3">
        <f>IF(A29="","",IF(E29="","STOP: Owner fehlt",IF(M29="Stopp","Stopp",IF(OR(H29="Unklar",K29="Nein",L29="Nein",AND(I29="Automatisch handeln",K29&lt;&gt;"Immer"),AND(J29="Entscheidet / wirkt direkt",K29&lt;&gt;"Immer")),"Prüfung erforderlich",IF(M29="Freigegeben","Freigegeben","Klärung offen")))))</f>
      </c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6"/>
      <c r="P30" s="6"/>
      <c r="Q30" s="3"/>
      <c r="R30" s="6"/>
      <c r="S30" s="3">
        <f>IF(A30="","",IF(E30="","STOP: Owner fehlt",IF(M30="Stopp","Stopp",IF(OR(H30="Unklar",K30="Nein",L30="Nein",AND(I30="Automatisch handeln",K30&lt;&gt;"Immer"),AND(J30="Entscheidet / wirkt direkt",K30&lt;&gt;"Immer")),"Prüfung erforderlich",IF(M30="Freigegeben","Freigegeben","Klärung offen")))))</f>
      </c>
    </row>
    <row r="31" ht="30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6"/>
      <c r="P31" s="6"/>
      <c r="Q31" s="3"/>
      <c r="R31" s="6"/>
      <c r="S31" s="3">
        <f>IF(A31="","",IF(E31="","STOP: Owner fehlt",IF(M31="Stopp","Stopp",IF(OR(H31="Unklar",K31="Nein",L31="Nein",AND(I31="Automatisch handeln",K31&lt;&gt;"Immer"),AND(J31="Entscheidet / wirkt direkt",K31&lt;&gt;"Immer")),"Prüfung erforderlich",IF(M31="Freigegeben","Freigegeben","Klärung offen")))))</f>
      </c>
    </row>
    <row r="32" ht="30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6"/>
      <c r="P32" s="6"/>
      <c r="Q32" s="3"/>
      <c r="R32" s="6"/>
      <c r="S32" s="3">
        <f>IF(A32="","",IF(E32="","STOP: Owner fehlt",IF(M32="Stopp","Stopp",IF(OR(H32="Unklar",K32="Nein",L32="Nein",AND(I32="Automatisch handeln",K32&lt;&gt;"Immer"),AND(J32="Entscheidet / wirkt direkt",K32&lt;&gt;"Immer")),"Prüfung erforderlich",IF(M32="Freigegeben","Freigegeben","Klärung offen")))))</f>
      </c>
    </row>
    <row r="33" ht="30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6"/>
      <c r="P33" s="6"/>
      <c r="Q33" s="3"/>
      <c r="R33" s="6"/>
      <c r="S33" s="3">
        <f>IF(A33="","",IF(E33="","STOP: Owner fehlt",IF(M33="Stopp","Stopp",IF(OR(H33="Unklar",K33="Nein",L33="Nein",AND(I33="Automatisch handeln",K33&lt;&gt;"Immer"),AND(J33="Entscheidet / wirkt direkt",K33&lt;&gt;"Immer")),"Prüfung erforderlich",IF(M33="Freigegeben","Freigegeben","Klärung offen")))))</f>
      </c>
    </row>
    <row r="34" ht="30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6"/>
      <c r="P34" s="6"/>
      <c r="Q34" s="3"/>
      <c r="R34" s="6"/>
      <c r="S34" s="3">
        <f>IF(A34="","",IF(E34="","STOP: Owner fehlt",IF(M34="Stopp","Stopp",IF(OR(H34="Unklar",K34="Nein",L34="Nein",AND(I34="Automatisch handeln",K34&lt;&gt;"Immer"),AND(J34="Entscheidet / wirkt direkt",K34&lt;&gt;"Immer")),"Prüfung erforderlich",IF(M34="Freigegeben","Freigegeben","Klärung offen")))))</f>
      </c>
    </row>
    <row r="35" ht="30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6"/>
      <c r="P35" s="6"/>
      <c r="Q35" s="3"/>
      <c r="R35" s="6"/>
      <c r="S35" s="3">
        <f>IF(A35="","",IF(E35="","STOP: Owner fehlt",IF(M35="Stopp","Stopp",IF(OR(H35="Unklar",K35="Nein",L35="Nein",AND(I35="Automatisch handeln",K35&lt;&gt;"Immer"),AND(J35="Entscheidet / wirkt direkt",K35&lt;&gt;"Immer")),"Prüfung erforderlich",IF(M35="Freigegeben","Freigegeben","Klärung offen")))))</f>
      </c>
    </row>
    <row r="36" ht="30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6"/>
      <c r="P36" s="6"/>
      <c r="Q36" s="3"/>
      <c r="R36" s="6"/>
      <c r="S36" s="3">
        <f>IF(A36="","",IF(E36="","STOP: Owner fehlt",IF(M36="Stopp","Stopp",IF(OR(H36="Unklar",K36="Nein",L36="Nein",AND(I36="Automatisch handeln",K36&lt;&gt;"Immer"),AND(J36="Entscheidet / wirkt direkt",K36&lt;&gt;"Immer")),"Prüfung erforderlich",IF(M36="Freigegeben","Freigegeben","Klärung offen")))))</f>
      </c>
    </row>
    <row r="37" ht="30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6"/>
      <c r="P37" s="6"/>
      <c r="Q37" s="3"/>
      <c r="R37" s="6"/>
      <c r="S37" s="3">
        <f>IF(A37="","",IF(E37="","STOP: Owner fehlt",IF(M37="Stopp","Stopp",IF(OR(H37="Unklar",K37="Nein",L37="Nein",AND(I37="Automatisch handeln",K37&lt;&gt;"Immer"),AND(J37="Entscheidet / wirkt direkt",K37&lt;&gt;"Immer")),"Prüfung erforderlich",IF(M37="Freigegeben","Freigegeben","Klärung offen")))))</f>
      </c>
    </row>
    <row r="38" ht="30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6"/>
      <c r="P38" s="6"/>
      <c r="Q38" s="3"/>
      <c r="R38" s="6"/>
      <c r="S38" s="3">
        <f>IF(A38="","",IF(E38="","STOP: Owner fehlt",IF(M38="Stopp","Stopp",IF(OR(H38="Unklar",K38="Nein",L38="Nein",AND(I38="Automatisch handeln",K38&lt;&gt;"Immer"),AND(J38="Entscheidet / wirkt direkt",K38&lt;&gt;"Immer")),"Prüfung erforderlich",IF(M38="Freigegeben","Freigegeben","Klärung offen")))))</f>
      </c>
    </row>
    <row r="39" ht="30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6"/>
      <c r="P39" s="6"/>
      <c r="Q39" s="3"/>
      <c r="R39" s="6"/>
      <c r="S39" s="3">
        <f>IF(A39="","",IF(E39="","STOP: Owner fehlt",IF(M39="Stopp","Stopp",IF(OR(H39="Unklar",K39="Nein",L39="Nein",AND(I39="Automatisch handeln",K39&lt;&gt;"Immer"),AND(J39="Entscheidet / wirkt direkt",K39&lt;&gt;"Immer")),"Prüfung erforderlich",IF(M39="Freigegeben","Freigegeben","Klärung offen")))))</f>
      </c>
    </row>
    <row r="40" ht="30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6"/>
      <c r="P40" s="6"/>
      <c r="Q40" s="3"/>
      <c r="R40" s="6"/>
      <c r="S40" s="3">
        <f>IF(A40="","",IF(E40="","STOP: Owner fehlt",IF(M40="Stopp","Stopp",IF(OR(H40="Unklar",K40="Nein",L40="Nein",AND(I40="Automatisch handeln",K40&lt;&gt;"Immer"),AND(J40="Entscheidet / wirkt direkt",K40&lt;&gt;"Immer")),"Prüfung erforderlich",IF(M40="Freigegeben","Freigegeben","Klärung offen")))))</f>
      </c>
    </row>
    <row r="41" ht="30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6"/>
      <c r="P41" s="6"/>
      <c r="Q41" s="3"/>
      <c r="R41" s="6"/>
      <c r="S41" s="3">
        <f>IF(A41="","",IF(E41="","STOP: Owner fehlt",IF(M41="Stopp","Stopp",IF(OR(H41="Unklar",K41="Nein",L41="Nein",AND(I41="Automatisch handeln",K41&lt;&gt;"Immer"),AND(J41="Entscheidet / wirkt direkt",K41&lt;&gt;"Immer")),"Prüfung erforderlich",IF(M41="Freigegeben","Freigegeben","Klärung offen")))))</f>
      </c>
    </row>
    <row r="42" ht="30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6"/>
      <c r="P42" s="6"/>
      <c r="Q42" s="3"/>
      <c r="R42" s="6"/>
      <c r="S42" s="3">
        <f>IF(A42="","",IF(E42="","STOP: Owner fehlt",IF(M42="Stopp","Stopp",IF(OR(H42="Unklar",K42="Nein",L42="Nein",AND(I42="Automatisch handeln",K42&lt;&gt;"Immer"),AND(J42="Entscheidet / wirkt direkt",K42&lt;&gt;"Immer")),"Prüfung erforderlich",IF(M42="Freigegeben","Freigegeben","Klärung offen")))))</f>
      </c>
    </row>
    <row r="43" ht="30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6"/>
      <c r="P43" s="6"/>
      <c r="Q43" s="3"/>
      <c r="R43" s="6"/>
      <c r="S43" s="3">
        <f>IF(A43="","",IF(E43="","STOP: Owner fehlt",IF(M43="Stopp","Stopp",IF(OR(H43="Unklar",K43="Nein",L43="Nein",AND(I43="Automatisch handeln",K43&lt;&gt;"Immer"),AND(J43="Entscheidet / wirkt direkt",K43&lt;&gt;"Immer")),"Prüfung erforderlich",IF(M43="Freigegeben","Freigegeben","Klärung offen")))))</f>
      </c>
    </row>
    <row r="44" ht="30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6"/>
      <c r="P44" s="6"/>
      <c r="Q44" s="3"/>
      <c r="R44" s="6"/>
      <c r="S44" s="3">
        <f>IF(A44="","",IF(E44="","STOP: Owner fehlt",IF(M44="Stopp","Stopp",IF(OR(H44="Unklar",K44="Nein",L44="Nein",AND(I44="Automatisch handeln",K44&lt;&gt;"Immer"),AND(J44="Entscheidet / wirkt direkt",K44&lt;&gt;"Immer")),"Prüfung erforderlich",IF(M44="Freigegeben","Freigegeben","Klärung offen")))))</f>
      </c>
    </row>
    <row r="45" ht="30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6"/>
      <c r="P45" s="6"/>
      <c r="Q45" s="3"/>
      <c r="R45" s="6"/>
      <c r="S45" s="3">
        <f>IF(A45="","",IF(E45="","STOP: Owner fehlt",IF(M45="Stopp","Stopp",IF(OR(H45="Unklar",K45="Nein",L45="Nein",AND(I45="Automatisch handeln",K45&lt;&gt;"Immer"),AND(J45="Entscheidet / wirkt direkt",K45&lt;&gt;"Immer")),"Prüfung erforderlich",IF(M45="Freigegeben","Freigegeben","Klärung offen")))))</f>
      </c>
    </row>
    <row r="46" ht="30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6"/>
      <c r="P46" s="6"/>
      <c r="Q46" s="3"/>
      <c r="R46" s="6"/>
      <c r="S46" s="3">
        <f>IF(A46="","",IF(E46="","STOP: Owner fehlt",IF(M46="Stopp","Stopp",IF(OR(H46="Unklar",K46="Nein",L46="Nein",AND(I46="Automatisch handeln",K46&lt;&gt;"Immer"),AND(J46="Entscheidet / wirkt direkt",K46&lt;&gt;"Immer")),"Prüfung erforderlich",IF(M46="Freigegeben","Freigegeben","Klärung offen")))))</f>
      </c>
    </row>
    <row r="47" ht="30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6"/>
      <c r="P47" s="6"/>
      <c r="Q47" s="3"/>
      <c r="R47" s="6"/>
      <c r="S47" s="3">
        <f>IF(A47="","",IF(E47="","STOP: Owner fehlt",IF(M47="Stopp","Stopp",IF(OR(H47="Unklar",K47="Nein",L47="Nein",AND(I47="Automatisch handeln",K47&lt;&gt;"Immer"),AND(J47="Entscheidet / wirkt direkt",K47&lt;&gt;"Immer")),"Prüfung erforderlich",IF(M47="Freigegeben","Freigegeben","Klärung offen")))))</f>
      </c>
    </row>
    <row r="48" ht="30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6"/>
      <c r="P48" s="6"/>
      <c r="Q48" s="3"/>
      <c r="R48" s="6"/>
      <c r="S48" s="3">
        <f>IF(A48="","",IF(E48="","STOP: Owner fehlt",IF(M48="Stopp","Stopp",IF(OR(H48="Unklar",K48="Nein",L48="Nein",AND(I48="Automatisch handeln",K48&lt;&gt;"Immer"),AND(J48="Entscheidet / wirkt direkt",K48&lt;&gt;"Immer")),"Prüfung erforderlich",IF(M48="Freigegeben","Freigegeben","Klärung offen")))))</f>
      </c>
    </row>
    <row r="49" ht="30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6"/>
      <c r="P49" s="6"/>
      <c r="Q49" s="3"/>
      <c r="R49" s="6"/>
      <c r="S49" s="3">
        <f>IF(A49="","",IF(E49="","STOP: Owner fehlt",IF(M49="Stopp","Stopp",IF(OR(H49="Unklar",K49="Nein",L49="Nein",AND(I49="Automatisch handeln",K49&lt;&gt;"Immer"),AND(J49="Entscheidet / wirkt direkt",K49&lt;&gt;"Immer")),"Prüfung erforderlich",IF(M49="Freigegeben","Freigegeben","Klärung offen")))))</f>
      </c>
    </row>
    <row r="50" ht="30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6"/>
      <c r="P50" s="6"/>
      <c r="Q50" s="3"/>
      <c r="R50" s="6"/>
      <c r="S50" s="3">
        <f>IF(A50="","",IF(E50="","STOP: Owner fehlt",IF(M50="Stopp","Stopp",IF(OR(H50="Unklar",K50="Nein",L50="Nein",AND(I50="Automatisch handeln",K50&lt;&gt;"Immer"),AND(J50="Entscheidet / wirkt direkt",K50&lt;&gt;"Immer")),"Prüfung erforderlich",IF(M50="Freigegeben","Freigegeben","Klärung offen")))))</f>
      </c>
    </row>
    <row r="51" ht="3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6"/>
      <c r="P51" s="6"/>
      <c r="Q51" s="3"/>
      <c r="R51" s="6"/>
      <c r="S51" s="3">
        <f>IF(A51="","",IF(E51="","STOP: Owner fehlt",IF(M51="Stopp","Stopp",IF(OR(H51="Unklar",K51="Nein",L51="Nein",AND(I51="Automatisch handeln",K51&lt;&gt;"Immer"),AND(J51="Entscheidet / wirkt direkt",K51&lt;&gt;"Immer")),"Prüfung erforderlich",IF(M51="Freigegeben","Freigegeben","Klärung offen")))))</f>
      </c>
    </row>
    <row r="52" ht="30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6"/>
      <c r="P52" s="6"/>
      <c r="Q52" s="3"/>
      <c r="R52" s="6"/>
      <c r="S52" s="3">
        <f>IF(A52="","",IF(E52="","STOP: Owner fehlt",IF(M52="Stopp","Stopp",IF(OR(H52="Unklar",K52="Nein",L52="Nein",AND(I52="Automatisch handeln",K52&lt;&gt;"Immer"),AND(J52="Entscheidet / wirkt direkt",K52&lt;&gt;"Immer")),"Prüfung erforderlich",IF(M52="Freigegeben","Freigegeben","Klärung offen")))))</f>
      </c>
    </row>
    <row r="53" ht="3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6"/>
      <c r="P53" s="6"/>
      <c r="Q53" s="3"/>
      <c r="R53" s="6"/>
      <c r="S53" s="3">
        <f>IF(A53="","",IF(E53="","STOP: Owner fehlt",IF(M53="Stopp","Stopp",IF(OR(H53="Unklar",K53="Nein",L53="Nein",AND(I53="Automatisch handeln",K53&lt;&gt;"Immer"),AND(J53="Entscheidet / wirkt direkt",K53&lt;&gt;"Immer")),"Prüfung erforderlich",IF(M53="Freigegeben","Freigegeben","Klärung offen")))))</f>
      </c>
    </row>
    <row r="54" ht="30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6"/>
      <c r="P54" s="6"/>
      <c r="Q54" s="3"/>
      <c r="R54" s="6"/>
      <c r="S54" s="3">
        <f>IF(A54="","",IF(E54="","STOP: Owner fehlt",IF(M54="Stopp","Stopp",IF(OR(H54="Unklar",K54="Nein",L54="Nein",AND(I54="Automatisch handeln",K54&lt;&gt;"Immer"),AND(J54="Entscheidet / wirkt direkt",K54&lt;&gt;"Immer")),"Prüfung erforderlich",IF(M54="Freigegeben","Freigegeben","Klärung offen")))))</f>
      </c>
    </row>
    <row r="55" ht="30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6"/>
      <c r="P55" s="6"/>
      <c r="Q55" s="3"/>
      <c r="R55" s="6"/>
      <c r="S55" s="3">
        <f>IF(A55="","",IF(E55="","STOP: Owner fehlt",IF(M55="Stopp","Stopp",IF(OR(H55="Unklar",K55="Nein",L55="Nein",AND(I55="Automatisch handeln",K55&lt;&gt;"Immer"),AND(J55="Entscheidet / wirkt direkt",K55&lt;&gt;"Immer")),"Prüfung erforderlich",IF(M55="Freigegeben","Freigegeben","Klärung offen")))))</f>
      </c>
    </row>
    <row r="56" ht="3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6"/>
      <c r="P56" s="6"/>
      <c r="Q56" s="3"/>
      <c r="R56" s="6"/>
      <c r="S56" s="3">
        <f>IF(A56="","",IF(E56="","STOP: Owner fehlt",IF(M56="Stopp","Stopp",IF(OR(H56="Unklar",K56="Nein",L56="Nein",AND(I56="Automatisch handeln",K56&lt;&gt;"Immer"),AND(J56="Entscheidet / wirkt direkt",K56&lt;&gt;"Immer")),"Prüfung erforderlich",IF(M56="Freigegeben","Freigegeben","Klärung offen")))))</f>
      </c>
    </row>
    <row r="57" ht="30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6"/>
      <c r="P57" s="6"/>
      <c r="Q57" s="3"/>
      <c r="R57" s="6"/>
      <c r="S57" s="3">
        <f>IF(A57="","",IF(E57="","STOP: Owner fehlt",IF(M57="Stopp","Stopp",IF(OR(H57="Unklar",K57="Nein",L57="Nein",AND(I57="Automatisch handeln",K57&lt;&gt;"Immer"),AND(J57="Entscheidet / wirkt direkt",K57&lt;&gt;"Immer")),"Prüfung erforderlich",IF(M57="Freigegeben","Freigegeben","Klärung offen")))))</f>
      </c>
    </row>
    <row r="58" ht="30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6"/>
      <c r="P58" s="6"/>
      <c r="Q58" s="3"/>
      <c r="R58" s="6"/>
      <c r="S58" s="3">
        <f>IF(A58="","",IF(E58="","STOP: Owner fehlt",IF(M58="Stopp","Stopp",IF(OR(H58="Unklar",K58="Nein",L58="Nein",AND(I58="Automatisch handeln",K58&lt;&gt;"Immer"),AND(J58="Entscheidet / wirkt direkt",K58&lt;&gt;"Immer")),"Prüfung erforderlich",IF(M58="Freigegeben","Freigegeben","Klärung offen")))))</f>
      </c>
    </row>
    <row r="59" ht="30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6"/>
      <c r="P59" s="6"/>
      <c r="Q59" s="3"/>
      <c r="R59" s="6"/>
      <c r="S59" s="3">
        <f>IF(A59="","",IF(E59="","STOP: Owner fehlt",IF(M59="Stopp","Stopp",IF(OR(H59="Unklar",K59="Nein",L59="Nein",AND(I59="Automatisch handeln",K59&lt;&gt;"Immer"),AND(J59="Entscheidet / wirkt direkt",K59&lt;&gt;"Immer")),"Prüfung erforderlich",IF(M59="Freigegeben","Freigegeben","Klärung offen")))))</f>
      </c>
    </row>
    <row r="60" ht="30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6"/>
      <c r="P60" s="6"/>
      <c r="Q60" s="3"/>
      <c r="R60" s="6"/>
      <c r="S60" s="3">
        <f>IF(A60="","",IF(E60="","STOP: Owner fehlt",IF(M60="Stopp","Stopp",IF(OR(H60="Unklar",K60="Nein",L60="Nein",AND(I60="Automatisch handeln",K60&lt;&gt;"Immer"),AND(J60="Entscheidet / wirkt direkt",K60&lt;&gt;"Immer")),"Prüfung erforderlich",IF(M60="Freigegeben","Freigegeben","Klärung offen")))))</f>
      </c>
    </row>
    <row r="61" ht="30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6"/>
      <c r="P61" s="6"/>
      <c r="Q61" s="3"/>
      <c r="R61" s="6"/>
      <c r="S61" s="3">
        <f>IF(A61="","",IF(E61="","STOP: Owner fehlt",IF(M61="Stopp","Stopp",IF(OR(H61="Unklar",K61="Nein",L61="Nein",AND(I61="Automatisch handeln",K61&lt;&gt;"Immer"),AND(J61="Entscheidet / wirkt direkt",K61&lt;&gt;"Immer")),"Prüfung erforderlich",IF(M61="Freigegeben","Freigegeben","Klärung offen")))))</f>
      </c>
    </row>
    <row r="62" ht="30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6"/>
      <c r="P62" s="6"/>
      <c r="Q62" s="3"/>
      <c r="R62" s="6"/>
      <c r="S62" s="3">
        <f>IF(A62="","",IF(E62="","STOP: Owner fehlt",IF(M62="Stopp","Stopp",IF(OR(H62="Unklar",K62="Nein",L62="Nein",AND(I62="Automatisch handeln",K62&lt;&gt;"Immer"),AND(J62="Entscheidet / wirkt direkt",K62&lt;&gt;"Immer")),"Prüfung erforderlich",IF(M62="Freigegeben","Freigegeben","Klärung offen")))))</f>
      </c>
    </row>
    <row r="63" ht="30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6"/>
      <c r="P63" s="6"/>
      <c r="Q63" s="3"/>
      <c r="R63" s="6"/>
      <c r="S63" s="3">
        <f>IF(A63="","",IF(E63="","STOP: Owner fehlt",IF(M63="Stopp","Stopp",IF(OR(H63="Unklar",K63="Nein",L63="Nein",AND(I63="Automatisch handeln",K63&lt;&gt;"Immer"),AND(J63="Entscheidet / wirkt direkt",K63&lt;&gt;"Immer")),"Prüfung erforderlich",IF(M63="Freigegeben","Freigegeben","Klärung offen")))))</f>
      </c>
    </row>
    <row r="64" ht="30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6"/>
      <c r="P64" s="6"/>
      <c r="Q64" s="3"/>
      <c r="R64" s="6"/>
      <c r="S64" s="3">
        <f>IF(A64="","",IF(E64="","STOP: Owner fehlt",IF(M64="Stopp","Stopp",IF(OR(H64="Unklar",K64="Nein",L64="Nein",AND(I64="Automatisch handeln",K64&lt;&gt;"Immer"),AND(J64="Entscheidet / wirkt direkt",K64&lt;&gt;"Immer")),"Prüfung erforderlich",IF(M64="Freigegeben","Freigegeben","Klärung offen")))))</f>
      </c>
    </row>
    <row r="65" ht="30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6"/>
      <c r="P65" s="6"/>
      <c r="Q65" s="3"/>
      <c r="R65" s="6"/>
      <c r="S65" s="3">
        <f>IF(A65="","",IF(E65="","STOP: Owner fehlt",IF(M65="Stopp","Stopp",IF(OR(H65="Unklar",K65="Nein",L65="Nein",AND(I65="Automatisch handeln",K65&lt;&gt;"Immer"),AND(J65="Entscheidet / wirkt direkt",K65&lt;&gt;"Immer")),"Prüfung erforderlich",IF(M65="Freigegeben","Freigegeben","Klärung offen")))))</f>
      </c>
    </row>
    <row r="66" ht="30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6"/>
      <c r="P66" s="6"/>
      <c r="Q66" s="3"/>
      <c r="R66" s="6"/>
      <c r="S66" s="3">
        <f>IF(A66="","",IF(E66="","STOP: Owner fehlt",IF(M66="Stopp","Stopp",IF(OR(H66="Unklar",K66="Nein",L66="Nein",AND(I66="Automatisch handeln",K66&lt;&gt;"Immer"),AND(J66="Entscheidet / wirkt direkt",K66&lt;&gt;"Immer")),"Prüfung erforderlich",IF(M66="Freigegeben","Freigegeben","Klärung offen")))))</f>
      </c>
    </row>
    <row r="67" ht="30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6"/>
      <c r="P67" s="6"/>
      <c r="Q67" s="3"/>
      <c r="R67" s="6"/>
      <c r="S67" s="3">
        <f>IF(A67="","",IF(E67="","STOP: Owner fehlt",IF(M67="Stopp","Stopp",IF(OR(H67="Unklar",K67="Nein",L67="Nein",AND(I67="Automatisch handeln",K67&lt;&gt;"Immer"),AND(J67="Entscheidet / wirkt direkt",K67&lt;&gt;"Immer")),"Prüfung erforderlich",IF(M67="Freigegeben","Freigegeben","Klärung offen")))))</f>
      </c>
    </row>
    <row r="68" ht="30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6"/>
      <c r="P68" s="6"/>
      <c r="Q68" s="3"/>
      <c r="R68" s="6"/>
      <c r="S68" s="3">
        <f>IF(A68="","",IF(E68="","STOP: Owner fehlt",IF(M68="Stopp","Stopp",IF(OR(H68="Unklar",K68="Nein",L68="Nein",AND(I68="Automatisch handeln",K68&lt;&gt;"Immer"),AND(J68="Entscheidet / wirkt direkt",K68&lt;&gt;"Immer")),"Prüfung erforderlich",IF(M68="Freigegeben","Freigegeben","Klärung offen")))))</f>
      </c>
    </row>
    <row r="69" ht="30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6"/>
      <c r="P69" s="6"/>
      <c r="Q69" s="3"/>
      <c r="R69" s="6"/>
      <c r="S69" s="3">
        <f>IF(A69="","",IF(E69="","STOP: Owner fehlt",IF(M69="Stopp","Stopp",IF(OR(H69="Unklar",K69="Nein",L69="Nein",AND(I69="Automatisch handeln",K69&lt;&gt;"Immer"),AND(J69="Entscheidet / wirkt direkt",K69&lt;&gt;"Immer")),"Prüfung erforderlich",IF(M69="Freigegeben","Freigegeben","Klärung offen")))))</f>
      </c>
    </row>
    <row r="70" ht="30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6"/>
      <c r="P70" s="6"/>
      <c r="Q70" s="3"/>
      <c r="R70" s="6"/>
      <c r="S70" s="3">
        <f>IF(A70="","",IF(E70="","STOP: Owner fehlt",IF(M70="Stopp","Stopp",IF(OR(H70="Unklar",K70="Nein",L70="Nein",AND(I70="Automatisch handeln",K70&lt;&gt;"Immer"),AND(J70="Entscheidet / wirkt direkt",K70&lt;&gt;"Immer")),"Prüfung erforderlich",IF(M70="Freigegeben","Freigegeben","Klärung offen")))))</f>
      </c>
    </row>
    <row r="71" ht="30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6"/>
      <c r="P71" s="6"/>
      <c r="Q71" s="3"/>
      <c r="R71" s="6"/>
      <c r="S71" s="3">
        <f>IF(A71="","",IF(E71="","STOP: Owner fehlt",IF(M71="Stopp","Stopp",IF(OR(H71="Unklar",K71="Nein",L71="Nein",AND(I71="Automatisch handeln",K71&lt;&gt;"Immer"),AND(J71="Entscheidet / wirkt direkt",K71&lt;&gt;"Immer")),"Prüfung erforderlich",IF(M71="Freigegeben","Freigegeben","Klärung offen")))))</f>
      </c>
    </row>
    <row r="72" ht="30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6"/>
      <c r="P72" s="6"/>
      <c r="Q72" s="3"/>
      <c r="R72" s="6"/>
      <c r="S72" s="3">
        <f>IF(A72="","",IF(E72="","STOP: Owner fehlt",IF(M72="Stopp","Stopp",IF(OR(H72="Unklar",K72="Nein",L72="Nein",AND(I72="Automatisch handeln",K72&lt;&gt;"Immer"),AND(J72="Entscheidet / wirkt direkt",K72&lt;&gt;"Immer")),"Prüfung erforderlich",IF(M72="Freigegeben","Freigegeben","Klärung offen")))))</f>
      </c>
    </row>
    <row r="73" ht="30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6"/>
      <c r="P73" s="6"/>
      <c r="Q73" s="3"/>
      <c r="R73" s="6"/>
      <c r="S73" s="3">
        <f>IF(A73="","",IF(E73="","STOP: Owner fehlt",IF(M73="Stopp","Stopp",IF(OR(H73="Unklar",K73="Nein",L73="Nein",AND(I73="Automatisch handeln",K73&lt;&gt;"Immer"),AND(J73="Entscheidet / wirkt direkt",K73&lt;&gt;"Immer")),"Prüfung erforderlich",IF(M73="Freigegeben","Freigegeben","Klärung offen")))))</f>
      </c>
    </row>
    <row r="74" ht="30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6"/>
      <c r="P74" s="6"/>
      <c r="Q74" s="3"/>
      <c r="R74" s="6"/>
      <c r="S74" s="3">
        <f>IF(A74="","",IF(E74="","STOP: Owner fehlt",IF(M74="Stopp","Stopp",IF(OR(H74="Unklar",K74="Nein",L74="Nein",AND(I74="Automatisch handeln",K74&lt;&gt;"Immer"),AND(J74="Entscheidet / wirkt direkt",K74&lt;&gt;"Immer")),"Prüfung erforderlich",IF(M74="Freigegeben","Freigegeben","Klärung offen")))))</f>
      </c>
    </row>
    <row r="75" ht="3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6"/>
      <c r="P75" s="6"/>
      <c r="Q75" s="3"/>
      <c r="R75" s="6"/>
      <c r="S75" s="3">
        <f>IF(A75="","",IF(E75="","STOP: Owner fehlt",IF(M75="Stopp","Stopp",IF(OR(H75="Unklar",K75="Nein",L75="Nein",AND(I75="Automatisch handeln",K75&lt;&gt;"Immer"),AND(J75="Entscheidet / wirkt direkt",K75&lt;&gt;"Immer")),"Prüfung erforderlich",IF(M75="Freigegeben","Freigegeben","Klärung offen")))))</f>
      </c>
    </row>
    <row r="76" ht="30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6"/>
      <c r="P76" s="6"/>
      <c r="Q76" s="3"/>
      <c r="R76" s="6"/>
      <c r="S76" s="3">
        <f>IF(A76="","",IF(E76="","STOP: Owner fehlt",IF(M76="Stopp","Stopp",IF(OR(H76="Unklar",K76="Nein",L76="Nein",AND(I76="Automatisch handeln",K76&lt;&gt;"Immer"),AND(J76="Entscheidet / wirkt direkt",K76&lt;&gt;"Immer")),"Prüfung erforderlich",IF(M76="Freigegeben","Freigegeben","Klärung offen")))))</f>
      </c>
    </row>
    <row r="77" ht="30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6"/>
      <c r="P77" s="6"/>
      <c r="Q77" s="3"/>
      <c r="R77" s="6"/>
      <c r="S77" s="3">
        <f>IF(A77="","",IF(E77="","STOP: Owner fehlt",IF(M77="Stopp","Stopp",IF(OR(H77="Unklar",K77="Nein",L77="Nein",AND(I77="Automatisch handeln",K77&lt;&gt;"Immer"),AND(J77="Entscheidet / wirkt direkt",K77&lt;&gt;"Immer")),"Prüfung erforderlich",IF(M77="Freigegeben","Freigegeben","Klärung offen")))))</f>
      </c>
    </row>
    <row r="78" ht="30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6"/>
      <c r="P78" s="6"/>
      <c r="Q78" s="3"/>
      <c r="R78" s="6"/>
      <c r="S78" s="3">
        <f>IF(A78="","",IF(E78="","STOP: Owner fehlt",IF(M78="Stopp","Stopp",IF(OR(H78="Unklar",K78="Nein",L78="Nein",AND(I78="Automatisch handeln",K78&lt;&gt;"Immer"),AND(J78="Entscheidet / wirkt direkt",K78&lt;&gt;"Immer")),"Prüfung erforderlich",IF(M78="Freigegeben","Freigegeben","Klärung offen")))))</f>
      </c>
    </row>
    <row r="79" ht="30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6"/>
      <c r="P79" s="6"/>
      <c r="Q79" s="3"/>
      <c r="R79" s="6"/>
      <c r="S79" s="3">
        <f>IF(A79="","",IF(E79="","STOP: Owner fehlt",IF(M79="Stopp","Stopp",IF(OR(H79="Unklar",K79="Nein",L79="Nein",AND(I79="Automatisch handeln",K79&lt;&gt;"Immer"),AND(J79="Entscheidet / wirkt direkt",K79&lt;&gt;"Immer")),"Prüfung erforderlich",IF(M79="Freigegeben","Freigegeben","Klärung offen")))))</f>
      </c>
    </row>
    <row r="80" ht="30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6"/>
      <c r="P80" s="6"/>
      <c r="Q80" s="3"/>
      <c r="R80" s="6"/>
      <c r="S80" s="3">
        <f>IF(A80="","",IF(E80="","STOP: Owner fehlt",IF(M80="Stopp","Stopp",IF(OR(H80="Unklar",K80="Nein",L80="Nein",AND(I80="Automatisch handeln",K80&lt;&gt;"Immer"),AND(J80="Entscheidet / wirkt direkt",K80&lt;&gt;"Immer")),"Prüfung erforderlich",IF(M80="Freigegeben","Freigegeben","Klärung offen")))))</f>
      </c>
    </row>
    <row r="81" ht="30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6"/>
      <c r="P81" s="6"/>
      <c r="Q81" s="3"/>
      <c r="R81" s="6"/>
      <c r="S81" s="3">
        <f>IF(A81="","",IF(E81="","STOP: Owner fehlt",IF(M81="Stopp","Stopp",IF(OR(H81="Unklar",K81="Nein",L81="Nein",AND(I81="Automatisch handeln",K81&lt;&gt;"Immer"),AND(J81="Entscheidet / wirkt direkt",K81&lt;&gt;"Immer")),"Prüfung erforderlich",IF(M81="Freigegeben","Freigegeben","Klärung offen")))))</f>
      </c>
    </row>
    <row r="82" ht="30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6"/>
      <c r="P82" s="6"/>
      <c r="Q82" s="3"/>
      <c r="R82" s="6"/>
      <c r="S82" s="3">
        <f>IF(A82="","",IF(E82="","STOP: Owner fehlt",IF(M82="Stopp","Stopp",IF(OR(H82="Unklar",K82="Nein",L82="Nein",AND(I82="Automatisch handeln",K82&lt;&gt;"Immer"),AND(J82="Entscheidet / wirkt direkt",K82&lt;&gt;"Immer")),"Prüfung erforderlich",IF(M82="Freigegeben","Freigegeben","Klärung offen")))))</f>
      </c>
    </row>
    <row r="83" ht="30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6"/>
      <c r="P83" s="6"/>
      <c r="Q83" s="3"/>
      <c r="R83" s="6"/>
      <c r="S83" s="3">
        <f>IF(A83="","",IF(E83="","STOP: Owner fehlt",IF(M83="Stopp","Stopp",IF(OR(H83="Unklar",K83="Nein",L83="Nein",AND(I83="Automatisch handeln",K83&lt;&gt;"Immer"),AND(J83="Entscheidet / wirkt direkt",K83&lt;&gt;"Immer")),"Prüfung erforderlich",IF(M83="Freigegeben","Freigegeben","Klärung offen")))))</f>
      </c>
    </row>
    <row r="84" ht="30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6"/>
      <c r="P84" s="6"/>
      <c r="Q84" s="3"/>
      <c r="R84" s="6"/>
      <c r="S84" s="3">
        <f>IF(A84="","",IF(E84="","STOP: Owner fehlt",IF(M84="Stopp","Stopp",IF(OR(H84="Unklar",K84="Nein",L84="Nein",AND(I84="Automatisch handeln",K84&lt;&gt;"Immer"),AND(J84="Entscheidet / wirkt direkt",K84&lt;&gt;"Immer")),"Prüfung erforderlich",IF(M84="Freigegeben","Freigegeben","Klärung offen")))))</f>
      </c>
    </row>
    <row r="85" ht="30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6"/>
      <c r="P85" s="6"/>
      <c r="Q85" s="3"/>
      <c r="R85" s="6"/>
      <c r="S85" s="3">
        <f>IF(A85="","",IF(E85="","STOP: Owner fehlt",IF(M85="Stopp","Stopp",IF(OR(H85="Unklar",K85="Nein",L85="Nein",AND(I85="Automatisch handeln",K85&lt;&gt;"Immer"),AND(J85="Entscheidet / wirkt direkt",K85&lt;&gt;"Immer")),"Prüfung erforderlich",IF(M85="Freigegeben","Freigegeben","Klärung offen")))))</f>
      </c>
    </row>
    <row r="86" ht="30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6"/>
      <c r="P86" s="6"/>
      <c r="Q86" s="3"/>
      <c r="R86" s="6"/>
      <c r="S86" s="3">
        <f>IF(A86="","",IF(E86="","STOP: Owner fehlt",IF(M86="Stopp","Stopp",IF(OR(H86="Unklar",K86="Nein",L86="Nein",AND(I86="Automatisch handeln",K86&lt;&gt;"Immer"),AND(J86="Entscheidet / wirkt direkt",K86&lt;&gt;"Immer")),"Prüfung erforderlich",IF(M86="Freigegeben","Freigegeben","Klärung offen")))))</f>
      </c>
    </row>
    <row r="87" ht="30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6"/>
      <c r="P87" s="6"/>
      <c r="Q87" s="3"/>
      <c r="R87" s="6"/>
      <c r="S87" s="3">
        <f>IF(A87="","",IF(E87="","STOP: Owner fehlt",IF(M87="Stopp","Stopp",IF(OR(H87="Unklar",K87="Nein",L87="Nein",AND(I87="Automatisch handeln",K87&lt;&gt;"Immer"),AND(J87="Entscheidet / wirkt direkt",K87&lt;&gt;"Immer")),"Prüfung erforderlich",IF(M87="Freigegeben","Freigegeben","Klärung offen")))))</f>
      </c>
    </row>
    <row r="88" ht="30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6"/>
      <c r="P88" s="6"/>
      <c r="Q88" s="3"/>
      <c r="R88" s="6"/>
      <c r="S88" s="3">
        <f>IF(A88="","",IF(E88="","STOP: Owner fehlt",IF(M88="Stopp","Stopp",IF(OR(H88="Unklar",K88="Nein",L88="Nein",AND(I88="Automatisch handeln",K88&lt;&gt;"Immer"),AND(J88="Entscheidet / wirkt direkt",K88&lt;&gt;"Immer")),"Prüfung erforderlich",IF(M88="Freigegeben","Freigegeben","Klärung offen")))))</f>
      </c>
    </row>
    <row r="89" ht="30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6"/>
      <c r="P89" s="6"/>
      <c r="Q89" s="3"/>
      <c r="R89" s="6"/>
      <c r="S89" s="3">
        <f>IF(A89="","",IF(E89="","STOP: Owner fehlt",IF(M89="Stopp","Stopp",IF(OR(H89="Unklar",K89="Nein",L89="Nein",AND(I89="Automatisch handeln",K89&lt;&gt;"Immer"),AND(J89="Entscheidet / wirkt direkt",K89&lt;&gt;"Immer")),"Prüfung erforderlich",IF(M89="Freigegeben","Freigegeben","Klärung offen")))))</f>
      </c>
    </row>
    <row r="90" ht="30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6"/>
      <c r="P90" s="6"/>
      <c r="Q90" s="3"/>
      <c r="R90" s="6"/>
      <c r="S90" s="3">
        <f>IF(A90="","",IF(E90="","STOP: Owner fehlt",IF(M90="Stopp","Stopp",IF(OR(H90="Unklar",K90="Nein",L90="Nein",AND(I90="Automatisch handeln",K90&lt;&gt;"Immer"),AND(J90="Entscheidet / wirkt direkt",K90&lt;&gt;"Immer")),"Prüfung erforderlich",IF(M90="Freigegeben","Freigegeben","Klärung offen")))))</f>
      </c>
    </row>
    <row r="91" ht="30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6"/>
      <c r="P91" s="6"/>
      <c r="Q91" s="3"/>
      <c r="R91" s="6"/>
      <c r="S91" s="3">
        <f>IF(A91="","",IF(E91="","STOP: Owner fehlt",IF(M91="Stopp","Stopp",IF(OR(H91="Unklar",K91="Nein",L91="Nein",AND(I91="Automatisch handeln",K91&lt;&gt;"Immer"),AND(J91="Entscheidet / wirkt direkt",K91&lt;&gt;"Immer")),"Prüfung erforderlich",IF(M91="Freigegeben","Freigegeben","Klärung offen")))))</f>
      </c>
    </row>
    <row r="92" ht="30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6"/>
      <c r="P92" s="6"/>
      <c r="Q92" s="3"/>
      <c r="R92" s="6"/>
      <c r="S92" s="3">
        <f>IF(A92="","",IF(E92="","STOP: Owner fehlt",IF(M92="Stopp","Stopp",IF(OR(H92="Unklar",K92="Nein",L92="Nein",AND(I92="Automatisch handeln",K92&lt;&gt;"Immer"),AND(J92="Entscheidet / wirkt direkt",K92&lt;&gt;"Immer")),"Prüfung erforderlich",IF(M92="Freigegeben","Freigegeben","Klärung offen")))))</f>
      </c>
    </row>
    <row r="93" ht="30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6"/>
      <c r="P93" s="6"/>
      <c r="Q93" s="3"/>
      <c r="R93" s="6"/>
      <c r="S93" s="3">
        <f>IF(A93="","",IF(E93="","STOP: Owner fehlt",IF(M93="Stopp","Stopp",IF(OR(H93="Unklar",K93="Nein",L93="Nein",AND(I93="Automatisch handeln",K93&lt;&gt;"Immer"),AND(J93="Entscheidet / wirkt direkt",K93&lt;&gt;"Immer")),"Prüfung erforderlich",IF(M93="Freigegeben","Freigegeben","Klärung offen")))))</f>
      </c>
    </row>
    <row r="94" ht="30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6"/>
      <c r="P94" s="6"/>
      <c r="Q94" s="3"/>
      <c r="R94" s="6"/>
      <c r="S94" s="3">
        <f>IF(A94="","",IF(E94="","STOP: Owner fehlt",IF(M94="Stopp","Stopp",IF(OR(H94="Unklar",K94="Nein",L94="Nein",AND(I94="Automatisch handeln",K94&lt;&gt;"Immer"),AND(J94="Entscheidet / wirkt direkt",K94&lt;&gt;"Immer")),"Prüfung erforderlich",IF(M94="Freigegeben","Freigegeben","Klärung offen")))))</f>
      </c>
    </row>
    <row r="95" ht="30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6"/>
      <c r="P95" s="6"/>
      <c r="Q95" s="3"/>
      <c r="R95" s="6"/>
      <c r="S95" s="3">
        <f>IF(A95="","",IF(E95="","STOP: Owner fehlt",IF(M95="Stopp","Stopp",IF(OR(H95="Unklar",K95="Nein",L95="Nein",AND(I95="Automatisch handeln",K95&lt;&gt;"Immer"),AND(J95="Entscheidet / wirkt direkt",K95&lt;&gt;"Immer")),"Prüfung erforderlich",IF(M95="Freigegeben","Freigegeben","Klärung offen")))))</f>
      </c>
    </row>
    <row r="96" ht="30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6"/>
      <c r="P96" s="6"/>
      <c r="Q96" s="3"/>
      <c r="R96" s="6"/>
      <c r="S96" s="3">
        <f>IF(A96="","",IF(E96="","STOP: Owner fehlt",IF(M96="Stopp","Stopp",IF(OR(H96="Unklar",K96="Nein",L96="Nein",AND(I96="Automatisch handeln",K96&lt;&gt;"Immer"),AND(J96="Entscheidet / wirkt direkt",K96&lt;&gt;"Immer")),"Prüfung erforderlich",IF(M96="Freigegeben","Freigegeben","Klärung offen")))))</f>
      </c>
    </row>
    <row r="97" ht="30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6"/>
      <c r="P97" s="6"/>
      <c r="Q97" s="3"/>
      <c r="R97" s="6"/>
      <c r="S97" s="3">
        <f>IF(A97="","",IF(E97="","STOP: Owner fehlt",IF(M97="Stopp","Stopp",IF(OR(H97="Unklar",K97="Nein",L97="Nein",AND(I97="Automatisch handeln",K97&lt;&gt;"Immer"),AND(J97="Entscheidet / wirkt direkt",K97&lt;&gt;"Immer")),"Prüfung erforderlich",IF(M97="Freigegeben","Freigegeben","Klärung offen")))))</f>
      </c>
    </row>
    <row r="98" ht="30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6"/>
      <c r="P98" s="6"/>
      <c r="Q98" s="3"/>
      <c r="R98" s="6"/>
      <c r="S98" s="3">
        <f>IF(A98="","",IF(E98="","STOP: Owner fehlt",IF(M98="Stopp","Stopp",IF(OR(H98="Unklar",K98="Nein",L98="Nein",AND(I98="Automatisch handeln",K98&lt;&gt;"Immer"),AND(J98="Entscheidet / wirkt direkt",K98&lt;&gt;"Immer")),"Prüfung erforderlich",IF(M98="Freigegeben","Freigegeben","Klärung offen")))))</f>
      </c>
    </row>
    <row r="99" ht="30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6"/>
      <c r="P99" s="6"/>
      <c r="Q99" s="3"/>
      <c r="R99" s="6"/>
      <c r="S99" s="3">
        <f>IF(A99="","",IF(E99="","STOP: Owner fehlt",IF(M99="Stopp","Stopp",IF(OR(H99="Unklar",K99="Nein",L99="Nein",AND(I99="Automatisch handeln",K99&lt;&gt;"Immer"),AND(J99="Entscheidet / wirkt direkt",K99&lt;&gt;"Immer")),"Prüfung erforderlich",IF(M99="Freigegeben","Freigegeben","Klärung offen")))))</f>
      </c>
    </row>
    <row r="100" ht="30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6"/>
      <c r="P100" s="6"/>
      <c r="Q100" s="3"/>
      <c r="R100" s="6"/>
      <c r="S100" s="3">
        <f>IF(A100="","",IF(E100="","STOP: Owner fehlt",IF(M100="Stopp","Stopp",IF(OR(H100="Unklar",K100="Nein",L100="Nein",AND(I100="Automatisch handeln",K100&lt;&gt;"Immer"),AND(J100="Entscheidet / wirkt direkt",K100&lt;&gt;"Immer")),"Prüfung erforderlich",IF(M100="Freigegeben","Freigegeben","Klärung offen")))))</f>
      </c>
    </row>
    <row r="101" ht="30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6"/>
      <c r="P101" s="6"/>
      <c r="Q101" s="3"/>
      <c r="R101" s="6"/>
      <c r="S101" s="3">
        <f>IF(A101="","",IF(E101="","STOP: Owner fehlt",IF(M101="Stopp","Stopp",IF(OR(H101="Unklar",K101="Nein",L101="Nein",AND(I101="Automatisch handeln",K101&lt;&gt;"Immer"),AND(J101="Entscheidet / wirkt direkt",K101&lt;&gt;"Immer")),"Prüfung erforderlich",IF(M101="Freigegeben","Freigegeben","Klärung offen")))))</f>
      </c>
    </row>
  </sheetData>
  <autoFilter ref="A1:S101"/>
  <dataValidations count="7">
    <dataValidation type="list" allowBlank="1" showErrorMessage="1" sqref="G2:G101">
      <formula1>"Öffentlich,Intern,Personenbezogen,Besonders sensibel,Unklar"</formula1>
    </dataValidation>
    <dataValidation type="list" allowBlank="1" showErrorMessage="1" sqref="H2:H101">
      <formula1>"Nein,Ja,Unklar"</formula1>
    </dataValidation>
    <dataValidation type="list" allowBlank="1" showErrorMessage="1" sqref="I2:I101">
      <formula1>"Nur Text / Vorschlag,Lesen,Schreiben,Automatisch handeln,Unklar"</formula1>
    </dataValidation>
    <dataValidation type="list" allowBlank="1" showErrorMessage="1" sqref="J2:J101">
      <formula1>"Vorbereitung,Entscheidungsvorbereitung,Entscheidet / wirkt direkt,Unklar"</formula1>
    </dataValidation>
    <dataValidation type="list" allowBlank="1" showErrorMessage="1" sqref="K2:K101">
      <formula1>"Immer,Stichprobe,Nein,Unklar"</formula1>
    </dataValidation>
    <dataValidation type="list" allowBlank="1" showErrorMessage="1" sqref="L2:L101">
      <formula1>"Ja,Nein,Nicht relevant,Unklar"</formula1>
    </dataValidation>
    <dataValidation type="list" allowBlank="1" showErrorMessage="1" sqref="M2:M101">
      <formula1>"Freigegeben,Pilot,Prüfen,Stopp"</formula1>
    </dataValidation>
  </dataValidations>
</worksheet>
</file>

<file path=xl/worksheets/sheet3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24" customWidth="1"/>
    <col min="3" max="3" width="20" customWidth="1"/>
    <col min="4" max="4" width="38" customWidth="1"/>
    <col min="5" max="5" width="23" customWidth="1"/>
    <col min="6" max="6" width="22" customWidth="1"/>
    <col min="7" max="7" width="22" customWidth="1"/>
    <col min="8" max="8" width="25" customWidth="1"/>
    <col min="9" max="9" width="27" customWidth="1"/>
    <col min="10" max="10" width="31" customWidth="1"/>
    <col min="11" max="11" width="24" customWidth="1"/>
    <col min="12" max="12" width="30" customWidth="1"/>
    <col min="13" max="13" width="16" customWidth="1"/>
    <col min="14" max="14" width="24" customWidth="1"/>
    <col min="15" max="15" width="16" customWidth="1"/>
    <col min="16" max="16" width="16" customWidth="1"/>
    <col min="17" max="17" width="40" customWidth="1"/>
    <col min="18" max="18" width="16" customWidth="1"/>
    <col min="19" max="19" width="27" customWidth="1"/>
  </cols>
  <sheetData>
    <row r="1" ht="48" customHeight="1">
      <c r="A1" t="inlineStr" s="2">
        <is>
          <t>Assistent / Tool</t>
        </is>
      </c>
      <c r="B1" t="inlineStr" s="2">
        <is>
          <t>Anbieter / Modell</t>
        </is>
      </c>
      <c r="C1" t="inlineStr" s="2">
        <is>
          <t>Fachbereich</t>
        </is>
      </c>
      <c r="D1" t="inlineStr" s="2">
        <is>
          <t>Zweck / Prozess</t>
        </is>
      </c>
      <c r="E1" t="inlineStr" s="2">
        <is>
          <t>Owner</t>
        </is>
      </c>
      <c r="F1" t="inlineStr" s="2">
        <is>
          <t>Nutzergruppe</t>
        </is>
      </c>
      <c r="G1" t="inlineStr" s="2">
        <is>
          <t>Datenklasse</t>
        </is>
      </c>
      <c r="H1" t="inlineStr" s="2">
        <is>
          <t>Externe Datenübertragung?</t>
        </is>
      </c>
      <c r="I1" t="inlineStr" s="2">
        <is>
          <t>Systemrechte / Aktionen</t>
        </is>
      </c>
      <c r="J1" t="inlineStr" s="2">
        <is>
          <t>Wirkung auf Menschen / Geschäft</t>
        </is>
      </c>
      <c r="K1" t="inlineStr" s="2">
        <is>
          <t>Mensch prüft vor Wirkung?</t>
        </is>
      </c>
      <c r="L1" t="inlineStr" s="2">
        <is>
          <t>Transparenz / Kennzeichnung geprüft?</t>
        </is>
      </c>
      <c r="M1" t="inlineStr" s="2">
        <is>
          <t>Status</t>
        </is>
      </c>
      <c r="N1" t="inlineStr" s="2">
        <is>
          <t>Freigegeben durch</t>
        </is>
      </c>
      <c r="O1" t="inlineStr" s="2">
        <is>
          <t>Freigabedatum</t>
        </is>
      </c>
      <c r="P1" t="inlineStr" s="2">
        <is>
          <t>Nächste Prüfung</t>
        </is>
      </c>
      <c r="Q1" t="inlineStr" s="2">
        <is>
          <t>Offene Maßnahme</t>
        </is>
      </c>
      <c r="R1" t="inlineStr" s="2">
        <is>
          <t>Frist</t>
        </is>
      </c>
    </row>
    <row r="2" ht="48" customHeight="1">
      <c r="A2" t="inlineStr" s="3">
        <is>
          <t>Mieter-Chat</t>
        </is>
      </c>
      <c r="B2" t="inlineStr" s="3">
        <is>
          <t>Microsoft Copilot Studio / GPT</t>
        </is>
      </c>
      <c r="C2" t="inlineStr" s="3">
        <is>
          <t>Kundenservice</t>
        </is>
      </c>
      <c r="D2" t="inlineStr" s="3">
        <is>
          <t>Antwortentwürfe für Standardanfragen; Übergabe an Sachbearbeitung</t>
        </is>
      </c>
      <c r="E2" t="inlineStr" s="3">
        <is>
          <t>Leitung Kundenservice</t>
        </is>
      </c>
      <c r="F2" t="inlineStr" s="3">
        <is>
          <t>Service-Team</t>
        </is>
      </c>
      <c r="G2" t="inlineStr" s="3">
        <is>
          <t>Personenbezogen</t>
        </is>
      </c>
      <c r="H2" t="inlineStr" s="3">
        <is>
          <t>Ja</t>
        </is>
      </c>
      <c r="I2" t="inlineStr" s="3">
        <is>
          <t>Nur Text / Vorschlag</t>
        </is>
      </c>
      <c r="J2" t="inlineStr" s="3">
        <is>
          <t>Vorbereitung</t>
        </is>
      </c>
      <c r="K2" t="inlineStr" s="3">
        <is>
          <t>Immer</t>
        </is>
      </c>
      <c r="L2" t="inlineStr" s="3">
        <is>
          <t>Ja</t>
        </is>
      </c>
      <c r="M2" t="inlineStr" s="3">
        <is>
          <t>Pilot</t>
        </is>
      </c>
      <c r="N2" t="inlineStr" s="3">
        <is>
          <t>IT + Datenschutz</t>
        </is>
      </c>
      <c r="O2" s="3"/>
      <c r="P2" s="3"/>
      <c r="Q2" t="inlineStr" s="3">
        <is>
          <t>AV-Vertrag und Löschfristen final dokumentieren</t>
        </is>
      </c>
      <c r="R2" s="3"/>
    </row>
    <row r="3" ht="48" customHeight="1">
      <c r="A3" t="inlineStr" s="3">
        <is>
          <t>Beleg-Zusammenfassung</t>
        </is>
      </c>
      <c r="B3" t="inlineStr" s="3">
        <is>
          <t>internes Modell</t>
        </is>
      </c>
      <c r="C3" t="inlineStr" s="3">
        <is>
          <t>Betriebskosten</t>
        </is>
      </c>
      <c r="D3" t="inlineStr" s="3">
        <is>
          <t>Belege zusammenfassen und Auffälligkeiten markieren</t>
        </is>
      </c>
      <c r="E3" t="inlineStr" s="3">
        <is>
          <t>Leitung Rechnungswesen</t>
        </is>
      </c>
      <c r="F3" t="inlineStr" s="3">
        <is>
          <t>Betriebskosten-Team</t>
        </is>
      </c>
      <c r="G3" t="inlineStr" s="3">
        <is>
          <t>Intern</t>
        </is>
      </c>
      <c r="H3" t="inlineStr" s="3">
        <is>
          <t>Nein</t>
        </is>
      </c>
      <c r="I3" t="inlineStr" s="3">
        <is>
          <t>Lesen</t>
        </is>
      </c>
      <c r="J3" t="inlineStr" s="3">
        <is>
          <t>Entscheidungsvorbereitung</t>
        </is>
      </c>
      <c r="K3" t="inlineStr" s="3">
        <is>
          <t>Immer</t>
        </is>
      </c>
      <c r="L3" t="inlineStr" s="3">
        <is>
          <t>Nicht relevant</t>
        </is>
      </c>
      <c r="M3" t="inlineStr" s="3">
        <is>
          <t>Freigegeben</t>
        </is>
      </c>
      <c r="N3" t="inlineStr" s="3">
        <is>
          <t>CIO</t>
        </is>
      </c>
      <c r="O3" s="3"/>
      <c r="P3" s="3"/>
      <c r="Q3" t="inlineStr" s="3">
        <is>
          <t>Quartalsweise Stichprobe auf Fehlklassifikationen</t>
        </is>
      </c>
      <c r="R3" s="3"/>
    </row>
    <row r="4" ht="48" customHeight="1">
      <c r="A4" t="inlineStr" s="3">
        <is>
          <t>Störungs-Agent</t>
        </is>
      </c>
      <c r="B4" t="inlineStr" s="3">
        <is>
          <t>externer Anbieter</t>
        </is>
      </c>
      <c r="C4" t="inlineStr" s="3">
        <is>
          <t>Technik</t>
        </is>
      </c>
      <c r="D4" t="inlineStr" s="3">
        <is>
          <t>Störungen priorisieren und automatisch Dienstleister beauftragen</t>
        </is>
      </c>
      <c r="E4" s="3"/>
      <c r="F4" t="inlineStr" s="3">
        <is>
          <t>Hausmeister / Technik</t>
        </is>
      </c>
      <c r="G4" t="inlineStr" s="3">
        <is>
          <t>Personenbezogen</t>
        </is>
      </c>
      <c r="H4" t="inlineStr" s="3">
        <is>
          <t>Unklar</t>
        </is>
      </c>
      <c r="I4" t="inlineStr" s="3">
        <is>
          <t>Automatisch handeln</t>
        </is>
      </c>
      <c r="J4" t="inlineStr" s="3">
        <is>
          <t>Entscheidet / wirkt direkt</t>
        </is>
      </c>
      <c r="K4" t="inlineStr" s="3">
        <is>
          <t>Nein</t>
        </is>
      </c>
      <c r="L4" t="inlineStr" s="3">
        <is>
          <t>Unklar</t>
        </is>
      </c>
      <c r="M4" t="inlineStr" s="3">
        <is>
          <t>Stopp</t>
        </is>
      </c>
      <c r="N4" s="3"/>
      <c r="O4" s="3"/>
      <c r="P4" s="3"/>
      <c r="Q4" t="inlineStr" s="3">
        <is>
          <t>Owner, Datenfluss und menschliche Freigabe klären</t>
        </is>
      </c>
      <c r="R4" s="3"/>
    </row>
  </sheetData>
  <autoFilter ref="A1:R4"/>
</worksheet>
</file>

<file path=xl/worksheets/sheet4.xml><?xml version="1.0" encoding="utf-8"?>
<worksheet xmlns="http://schemas.openxmlformats.org/spreadsheetml/2006/main">
  <dimension ref="A1:D17"/>
  <sheetViews>
    <sheetView workbookViewId="0">
      <pane ySplit="1" topLeftCell="A4" activePane="bottomLeft" state="frozen"/>
    </sheetView>
  </sheetViews>
  <sheetFormatPr defaultRowHeight="15"/>
  <cols>
    <col min="1" max="1" width="30" customWidth="1"/>
    <col min="2" max="2" width="54" customWidth="1"/>
    <col min="3" max="3" width="58" customWidth="1"/>
    <col min="4" max="4" width="55" customWidth="1"/>
  </cols>
  <sheetData>
    <row r="1" ht="28" customHeight="1">
      <c r="A1" t="inlineStr" s="1">
        <is>
          <t>Was die Felder bedeuten</t>
        </is>
      </c>
    </row>
    <row r="2" ht="30" customHeight="1"/>
    <row r="3" ht="30" customHeight="1"/>
    <row r="4" ht="30" customHeight="1">
      <c r="A4" t="inlineStr" s="2">
        <is>
          <t>Feld</t>
        </is>
      </c>
      <c r="B4" t="inlineStr" s="2">
        <is>
          <t>Frage</t>
        </is>
      </c>
      <c r="C4" t="inlineStr" s="2">
        <is>
          <t>Wann wird es kritisch?</t>
        </is>
      </c>
      <c r="D4" t="inlineStr" s="2">
        <is>
          <t>Praxisregel</t>
        </is>
      </c>
    </row>
    <row r="5" ht="42" customHeight="1">
      <c r="A5" t="inlineStr" s="3">
        <is>
          <t>Owner</t>
        </is>
      </c>
      <c r="B5" t="inlineStr" s="3">
        <is>
          <t>Wer trägt fachlich die Verantwortung?</t>
        </is>
      </c>
      <c r="C5" t="inlineStr" s="3">
        <is>
          <t>Niemand kann Nutzung, Grenzen oder Abschaltung entscheiden.</t>
        </is>
      </c>
      <c r="D5" t="inlineStr" s="3">
        <is>
          <t>Ohne benannten Owner keine Freigabe.</t>
        </is>
      </c>
    </row>
    <row r="6" ht="42" customHeight="1">
      <c r="A6" t="inlineStr" s="3">
        <is>
          <t>Datenklasse</t>
        </is>
      </c>
      <c r="B6" t="inlineStr" s="3">
        <is>
          <t>Welche Daten sieht oder verarbeitet das System?</t>
        </is>
      </c>
      <c r="C6" t="inlineStr" s="3">
        <is>
          <t>Personenbezogene, besonders sensible oder unklare Daten.</t>
        </is>
      </c>
      <c r="D6" t="inlineStr" s="3">
        <is>
          <t>Nicht raten: Datenart konkret benennen.</t>
        </is>
      </c>
    </row>
    <row r="7" ht="42" customHeight="1">
      <c r="A7" t="inlineStr" s="3">
        <is>
          <t>Externe Datenübertragung</t>
        </is>
      </c>
      <c r="B7" t="inlineStr" s="3">
        <is>
          <t>Verlassen Daten die eigene kontrollierte Umgebung?</t>
        </is>
      </c>
      <c r="C7" t="inlineStr" s="3">
        <is>
          <t>Unklarer Anbieter, Speicherort, Training oder Unterauftragnehmer.</t>
        </is>
      </c>
      <c r="D7" t="inlineStr" s="3">
        <is>
          <t>Unklar = Prüfen.</t>
        </is>
      </c>
    </row>
    <row r="8" ht="42" customHeight="1">
      <c r="A8" t="inlineStr" s="3">
        <is>
          <t>Systemrechte / Aktionen</t>
        </is>
      </c>
      <c r="B8" t="inlineStr" s="3">
        <is>
          <t>Darf die KI nur vorschlagen, lesen, schreiben oder selbst handeln?</t>
        </is>
      </c>
      <c r="C8" t="inlineStr" s="3">
        <is>
          <t>Schreiben/Handeln kann reale Folgen auslösen.</t>
        </is>
      </c>
      <c r="D8" t="inlineStr" s="3">
        <is>
          <t>Je mehr Rechte, desto stärker die Kontrolle.</t>
        </is>
      </c>
    </row>
    <row r="9" ht="42" customHeight="1">
      <c r="A9" t="inlineStr" s="3">
        <is>
          <t>Wirkung</t>
        </is>
      </c>
      <c r="B9" t="inlineStr" s="3">
        <is>
          <t>Bleibt es bei Vorbereitung oder beeinflusst/entscheidet das System direkt?</t>
        </is>
      </c>
      <c r="C9" t="inlineStr" s="3">
        <is>
          <t>Direkte Wirkung auf Menschen, Geld, Zugang, Verträge oder Betrieb.</t>
        </is>
      </c>
      <c r="D9" t="inlineStr" s="3">
        <is>
          <t>Direkte Wirkung nie ohne klaren Kontrollpunkt.</t>
        </is>
      </c>
    </row>
    <row r="10" ht="42" customHeight="1">
      <c r="A10" t="inlineStr" s="3">
        <is>
          <t>Menschliche Prüfung</t>
        </is>
      </c>
      <c r="B10" t="inlineStr" s="3">
        <is>
          <t>Prüft ein Mensch vor einer realen Wirkung?</t>
        </is>
      </c>
      <c r="C10" t="inlineStr" s="3">
        <is>
          <t>Nein / unklar bei wirkungsrelevanten Aktionen.</t>
        </is>
      </c>
      <c r="D10" t="inlineStr" s="3">
        <is>
          <t>Vor Wirkung stoppen und prüfen, wenn Risiko nicht trivial ist.</t>
        </is>
      </c>
    </row>
    <row r="11" ht="42" customHeight="1">
      <c r="A11" t="inlineStr" s="3">
        <is>
          <t>Transparenz</t>
        </is>
      </c>
      <c r="B11" t="inlineStr" s="3">
        <is>
          <t>Müssen Betroffene erkennen, dass KI im Spiel ist?</t>
        </is>
      </c>
      <c r="C11" t="inlineStr" s="3">
        <is>
          <t>Bestimmte interaktive/generative Anwendungen unterliegen EU-Transparenzpflichten.</t>
        </is>
      </c>
      <c r="D11" t="inlineStr" s="3">
        <is>
          <t>Pflicht prüfen; Art.-50-Transparenzregeln gelten seit 02.08.2026.</t>
        </is>
      </c>
    </row>
    <row r="12" ht="42" customHeight="1">
      <c r="A12" t="inlineStr" s="3">
        <is>
          <t>Freigabe</t>
        </is>
      </c>
      <c r="B12" t="inlineStr" s="3">
        <is>
          <t>Wer hat was wann freigegeben?</t>
        </is>
      </c>
      <c r="C12" t="inlineStr" s="3">
        <is>
          <t>Nur informelle oder historische Freigabe ohne Scope.</t>
        </is>
      </c>
      <c r="D12" t="inlineStr" s="3">
        <is>
          <t>Name + Datum + nächste Prüfung dokumentieren.</t>
        </is>
      </c>
    </row>
    <row r="13" ht="30" customHeight="1"/>
    <row r="14" ht="30" customHeight="1">
      <c r="A14" t="inlineStr" s="2">
        <is>
          <t>Quellen / Orientierung</t>
        </is>
      </c>
    </row>
    <row r="15" ht="30" customHeight="1">
      <c r="A15" t="inlineStr" s="3">
        <is>
          <t>NIST AI RMF – Govern 1.6</t>
        </is>
      </c>
      <c r="B15" t="inlineStr" s="3">
        <is>
          <t>Inventar von KI-Systemen, Verantwortliche und Dokumentation als Governance-Grundlage.</t>
        </is>
      </c>
      <c r="C15" t="inlineStr" s="3">
        <is>
          <t>https://airc.nist.gov/airmf-resources/playbook/govern/</t>
        </is>
      </c>
      <c r="D15" s="3"/>
    </row>
    <row r="16" ht="30" customHeight="1">
      <c r="A16" t="inlineStr" s="3">
        <is>
          <t>EU AI Act – Art. 50</t>
        </is>
      </c>
      <c r="B16" t="inlineStr" s="3">
        <is>
          <t>Transparenzpflichten für bestimmte KI-Systeme und generative Inhalte.</t>
        </is>
      </c>
      <c r="C16" t="inlineStr" s="3">
        <is>
          <t>https://eur-lex.europa.eu/eli/reg/2024/1689/oj</t>
        </is>
      </c>
      <c r="D16" s="3"/>
    </row>
    <row r="17" ht="30" customHeight="1">
      <c r="A17" t="inlineStr" s="3">
        <is>
          <t>EU AI Act – Anwendungszeitplan</t>
        </is>
      </c>
      <c r="B17" t="inlineStr" s="3">
        <is>
          <t>Prüfen, welche Pflichten seit 2. August 2026 gelten.</t>
        </is>
      </c>
      <c r="C17" t="inlineStr" s="3">
        <is>
          <t>https://digital-strategy.ec.europa.eu/en/policies/regulatory-framework-ai</t>
        </is>
      </c>
      <c r="D17" s="3"/>
    </row>
  </sheetData>
</worksheet>
</file>